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_tgrzankowski\Documents\"/>
    </mc:Choice>
  </mc:AlternateContent>
  <bookViews>
    <workbookView xWindow="0" yWindow="0" windowWidth="28800" windowHeight="1233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H17" i="1"/>
  <c r="H18" i="1"/>
  <c r="K13" i="1"/>
  <c r="H13" i="1"/>
  <c r="H12" i="1"/>
  <c r="H9" i="1"/>
  <c r="H7" i="1"/>
  <c r="K8" i="1"/>
  <c r="H8" i="1"/>
  <c r="H11" i="1"/>
  <c r="H16" i="1"/>
  <c r="H15" i="1"/>
  <c r="H14" i="1"/>
  <c r="H10" i="1"/>
  <c r="H6" i="1"/>
  <c r="H5" i="1"/>
  <c r="H4" i="1"/>
</calcChain>
</file>

<file path=xl/sharedStrings.xml><?xml version="1.0" encoding="utf-8"?>
<sst xmlns="http://schemas.openxmlformats.org/spreadsheetml/2006/main" count="46" uniqueCount="25">
  <si>
    <t>LP</t>
  </si>
  <si>
    <t>Oferent</t>
  </si>
  <si>
    <t>Przedmiot</t>
  </si>
  <si>
    <t>cena brutto</t>
  </si>
  <si>
    <t>ilość</t>
  </si>
  <si>
    <t>Wartość brutto
[VAT23%]</t>
  </si>
  <si>
    <t>Czas realizacji od momentu złożenia zamówienia</t>
  </si>
  <si>
    <t>UWAGI</t>
  </si>
  <si>
    <t xml:space="preserve">"Syriana" Joanna Fischer
80-180 Gdańsk ul. Porębskiego 28/17
NIP: PL 5851088842
</t>
  </si>
  <si>
    <t>Redicreo S.C.
31-314 Kraków ul. Zygmuntowska 12
NIP: 6751485662</t>
  </si>
  <si>
    <t xml:space="preserve">Logon S.A.
85-098 Bydgoszcz ul. Piotrowskiego 7A
NIP: 5540231668
</t>
  </si>
  <si>
    <t>Laptop Lenovo Thnikpad P14S</t>
  </si>
  <si>
    <t>Laptop Apple Macbook pro 14</t>
  </si>
  <si>
    <t>Komputer Stacjonarny</t>
  </si>
  <si>
    <t>Akcesoria Thinkpad</t>
  </si>
  <si>
    <t>14 dni</t>
  </si>
  <si>
    <t>Rozszerzenie gwarancji do 48 m-cy</t>
  </si>
  <si>
    <t>Rozszerzenie gwarancji do 36 m-cy</t>
  </si>
  <si>
    <t>7 dni</t>
  </si>
  <si>
    <t>do 4 tygodni</t>
  </si>
  <si>
    <t>Bez systemu</t>
  </si>
  <si>
    <t>4-8 tygodni</t>
  </si>
  <si>
    <t xml:space="preserve">14 dni </t>
  </si>
  <si>
    <t>bez stacji dokującej, możliwe kupno zamiennika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</si>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</sst>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0" fontId="0" fillId="0" borderId="0" xfId="0" applyBorder="1"/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/>
    <xf numFmtId="0" fontId="3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Border="1"/>
    <xf numFmtId="0" fontId="0" fillId="0" borderId="1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/>
    <xf numFmtId="0" fontId="0" fillId="0" borderId="1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5" xfId="0" applyFont="1" applyBorder="1"/>
    <xf numFmtId="164" fontId="4" fillId="0" borderId="11" xfId="0" applyNumberFormat="1" applyFont="1" applyBorder="1" applyAlignment="1">
      <alignment horizontal="center" vertical="center"/>
    </xf>
    <xf numFmtId="0" fontId="2" fillId="0" borderId="12" xfId="0" applyFont="1" applyBorder="1"/>
    <xf numFmtId="164" fontId="2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19"/>
  <sheetViews>
    <sheetView tabSelected="1" workbookViewId="0">
      <selection activeCell="G13" sqref="G13"/>
    </sheetView>
  </sheetViews>
  <sheetFormatPr defaultRowHeight="33" customHeight="1" x14ac:dyDescent="0.25"/>
  <cols>
    <col min="3" max="3" width="22.7109375" customWidth="1"/>
    <col min="4" max="4" width="40.7109375" customWidth="1"/>
    <col min="5" max="5" width="24.140625" customWidth="1"/>
    <col min="6" max="6" width="18" customWidth="1"/>
    <col min="7" max="7" width="18.42578125" customWidth="1"/>
    <col min="8" max="8" width="14.5703125" customWidth="1"/>
    <col min="9" max="9" width="19.140625" customWidth="1"/>
    <col min="10" max="10" width="33.42578125" customWidth="1"/>
    <col min="11" max="11" width="10.85546875" bestFit="1" customWidth="1"/>
  </cols>
  <sheetData>
    <row r="2" spans="3:11" ht="33" customHeight="1" thickBot="1" x14ac:dyDescent="0.3"/>
    <row r="3" spans="3:11" ht="33" customHeight="1" thickBot="1" x14ac:dyDescent="0.3">
      <c r="C3" s="37" t="s">
        <v>0</v>
      </c>
      <c r="D3" s="38" t="s">
        <v>1</v>
      </c>
      <c r="E3" s="34" t="s">
        <v>2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</row>
    <row r="4" spans="3:11" ht="33" customHeight="1" x14ac:dyDescent="0.25">
      <c r="C4" s="15">
        <v>1</v>
      </c>
      <c r="D4" s="45" t="s">
        <v>8</v>
      </c>
      <c r="E4" s="46" t="s">
        <v>11</v>
      </c>
      <c r="F4" s="4">
        <v>13530</v>
      </c>
      <c r="G4" s="5">
        <v>3</v>
      </c>
      <c r="H4" s="4">
        <f>(F4*G4)</f>
        <v>40590</v>
      </c>
      <c r="I4" s="4" t="s">
        <v>15</v>
      </c>
      <c r="J4" s="6"/>
    </row>
    <row r="5" spans="3:11" ht="33" customHeight="1" x14ac:dyDescent="0.25">
      <c r="C5" s="17"/>
      <c r="D5" s="47"/>
      <c r="E5" s="48" t="s">
        <v>12</v>
      </c>
      <c r="F5" s="10">
        <v>22127.7</v>
      </c>
      <c r="G5" s="11">
        <v>1</v>
      </c>
      <c r="H5" s="10">
        <f>(F5*G5)</f>
        <v>22127.7</v>
      </c>
      <c r="I5" s="10" t="s">
        <v>15</v>
      </c>
      <c r="J5" s="16"/>
    </row>
    <row r="6" spans="3:11" ht="33" customHeight="1" x14ac:dyDescent="0.25">
      <c r="C6" s="17"/>
      <c r="D6" s="47"/>
      <c r="E6" s="48" t="s">
        <v>13</v>
      </c>
      <c r="F6" s="10">
        <v>11685</v>
      </c>
      <c r="G6" s="11">
        <v>1</v>
      </c>
      <c r="H6" s="10">
        <f>(F6*G6)</f>
        <v>11685</v>
      </c>
      <c r="I6" s="10" t="s">
        <v>15</v>
      </c>
      <c r="J6" s="16"/>
    </row>
    <row r="7" spans="3:11" ht="33" customHeight="1" x14ac:dyDescent="0.25">
      <c r="C7" s="17"/>
      <c r="D7" s="47"/>
      <c r="E7" s="12" t="s">
        <v>14</v>
      </c>
      <c r="F7" s="10">
        <v>1869.3333</v>
      </c>
      <c r="G7" s="12">
        <v>3</v>
      </c>
      <c r="H7" s="10">
        <f>(F7*G7)+0.8</f>
        <v>5608.7999</v>
      </c>
      <c r="I7" s="49" t="s">
        <v>15</v>
      </c>
      <c r="J7" s="50"/>
      <c r="K7" s="3" t="s">
        <v>24</v>
      </c>
    </row>
    <row r="8" spans="3:11" ht="33" customHeight="1" thickBot="1" x14ac:dyDescent="0.3">
      <c r="C8" s="51"/>
      <c r="D8" s="52"/>
      <c r="E8" s="53" t="s">
        <v>16</v>
      </c>
      <c r="F8" s="40">
        <v>984</v>
      </c>
      <c r="G8" s="39">
        <v>4</v>
      </c>
      <c r="H8" s="40">
        <f>(F8*G8)</f>
        <v>3936</v>
      </c>
      <c r="I8" s="40" t="s">
        <v>15</v>
      </c>
      <c r="J8" s="54"/>
      <c r="K8" s="3">
        <f>H4+H5+H6+H7+H8</f>
        <v>83947.499899999995</v>
      </c>
    </row>
    <row r="9" spans="3:11" ht="33" customHeight="1" x14ac:dyDescent="0.25">
      <c r="C9" s="15">
        <v>2</v>
      </c>
      <c r="D9" s="45" t="s">
        <v>9</v>
      </c>
      <c r="E9" s="46" t="s">
        <v>11</v>
      </c>
      <c r="F9" s="4">
        <v>12706</v>
      </c>
      <c r="G9" s="5">
        <v>3</v>
      </c>
      <c r="H9" s="4">
        <f>(F9*G9)</f>
        <v>38118</v>
      </c>
      <c r="I9" s="4" t="s">
        <v>18</v>
      </c>
      <c r="J9" s="6"/>
    </row>
    <row r="10" spans="3:11" ht="33" customHeight="1" x14ac:dyDescent="0.25">
      <c r="C10" s="55"/>
      <c r="D10" s="56"/>
      <c r="E10" s="48" t="s">
        <v>12</v>
      </c>
      <c r="F10" s="10">
        <v>22053</v>
      </c>
      <c r="G10" s="11">
        <v>1</v>
      </c>
      <c r="H10" s="10">
        <f t="shared" ref="H6:H18" si="0">(F10*G10)</f>
        <v>22053</v>
      </c>
      <c r="I10" s="10" t="s">
        <v>19</v>
      </c>
      <c r="J10" s="16"/>
    </row>
    <row r="11" spans="3:11" ht="33" customHeight="1" x14ac:dyDescent="0.25">
      <c r="C11" s="55"/>
      <c r="D11" s="56"/>
      <c r="E11" s="48" t="s">
        <v>13</v>
      </c>
      <c r="F11" s="10">
        <v>11636</v>
      </c>
      <c r="G11" s="11">
        <v>1</v>
      </c>
      <c r="H11" s="10">
        <f>(F11*G11)</f>
        <v>11636</v>
      </c>
      <c r="I11" s="10" t="s">
        <v>18</v>
      </c>
      <c r="J11" s="16" t="s">
        <v>20</v>
      </c>
    </row>
    <row r="12" spans="3:11" ht="33" customHeight="1" x14ac:dyDescent="0.25">
      <c r="C12" s="55"/>
      <c r="D12" s="56"/>
      <c r="E12" s="33" t="s">
        <v>14</v>
      </c>
      <c r="F12" s="25">
        <v>2221</v>
      </c>
      <c r="G12" s="33">
        <v>3</v>
      </c>
      <c r="H12" s="20">
        <f>(F12*G12)</f>
        <v>6663</v>
      </c>
      <c r="I12" s="57" t="s">
        <v>18</v>
      </c>
      <c r="J12" s="58"/>
      <c r="K12" t="s">
        <v>24</v>
      </c>
    </row>
    <row r="13" spans="3:11" ht="33" customHeight="1" thickBot="1" x14ac:dyDescent="0.3">
      <c r="C13" s="59"/>
      <c r="D13" s="60"/>
      <c r="E13" s="53" t="s">
        <v>17</v>
      </c>
      <c r="F13" s="28">
        <v>1820</v>
      </c>
      <c r="G13" s="39">
        <v>4</v>
      </c>
      <c r="H13" s="40">
        <f>(F13*G13)</f>
        <v>7280</v>
      </c>
      <c r="I13" s="40" t="s">
        <v>18</v>
      </c>
      <c r="J13" s="54"/>
      <c r="K13" s="3">
        <f>H9+H10+H11+H12+H13</f>
        <v>85750</v>
      </c>
    </row>
    <row r="14" spans="3:11" ht="33" customHeight="1" x14ac:dyDescent="0.25">
      <c r="C14" s="61">
        <v>3</v>
      </c>
      <c r="D14" s="41" t="s">
        <v>10</v>
      </c>
      <c r="E14" s="26" t="s">
        <v>11</v>
      </c>
      <c r="F14" s="1">
        <v>9393.51</v>
      </c>
      <c r="G14" s="2">
        <v>3</v>
      </c>
      <c r="H14" s="1">
        <f t="shared" si="0"/>
        <v>28180.53</v>
      </c>
      <c r="I14" s="1" t="s">
        <v>15</v>
      </c>
      <c r="J14" s="19"/>
    </row>
    <row r="15" spans="3:11" ht="33" customHeight="1" x14ac:dyDescent="0.25">
      <c r="C15" s="61"/>
      <c r="D15" s="42"/>
      <c r="E15" s="27" t="s">
        <v>12</v>
      </c>
      <c r="F15" s="8">
        <v>20900</v>
      </c>
      <c r="G15" s="9">
        <v>1</v>
      </c>
      <c r="H15" s="8">
        <f>(F15*G15)</f>
        <v>20900</v>
      </c>
      <c r="I15" s="8" t="s">
        <v>21</v>
      </c>
      <c r="J15" s="14" t="s">
        <v>23</v>
      </c>
    </row>
    <row r="16" spans="3:11" ht="33" customHeight="1" x14ac:dyDescent="0.25">
      <c r="C16" s="61"/>
      <c r="D16" s="42"/>
      <c r="E16" s="27" t="s">
        <v>13</v>
      </c>
      <c r="F16" s="8">
        <v>11871</v>
      </c>
      <c r="G16" s="9">
        <v>1</v>
      </c>
      <c r="H16" s="8">
        <f>(F16*G16)</f>
        <v>11871</v>
      </c>
      <c r="I16" s="8" t="s">
        <v>22</v>
      </c>
      <c r="J16" s="14"/>
    </row>
    <row r="17" spans="3:11" ht="33" customHeight="1" x14ac:dyDescent="0.25">
      <c r="C17" s="43"/>
      <c r="D17" s="43"/>
      <c r="E17" s="32" t="s">
        <v>14</v>
      </c>
      <c r="F17" s="8">
        <v>2286.5700000000002</v>
      </c>
      <c r="G17" s="32">
        <v>3</v>
      </c>
      <c r="H17" s="8">
        <f>(F17*G17)</f>
        <v>6859.7100000000009</v>
      </c>
      <c r="I17" s="13" t="s">
        <v>15</v>
      </c>
      <c r="J17" s="62"/>
      <c r="K17" s="3" t="s">
        <v>24</v>
      </c>
    </row>
    <row r="18" spans="3:11" ht="33" customHeight="1" thickBot="1" x14ac:dyDescent="0.3">
      <c r="C18" s="44"/>
      <c r="D18" s="44"/>
      <c r="E18" s="29" t="s">
        <v>16</v>
      </c>
      <c r="F18" s="63">
        <v>9.9</v>
      </c>
      <c r="G18" s="31">
        <v>5</v>
      </c>
      <c r="H18" s="30">
        <f>(F18*G18)</f>
        <v>49.5</v>
      </c>
      <c r="I18" s="18" t="s">
        <v>15</v>
      </c>
      <c r="J18" s="64"/>
      <c r="K18" s="65">
        <f>H18+H17+H16+H15+H14</f>
        <v>67860.739999999991</v>
      </c>
    </row>
    <row r="19" spans="3:11" ht="33" customHeight="1" x14ac:dyDescent="0.25">
      <c r="C19" s="21"/>
      <c r="D19" s="22"/>
      <c r="E19" s="22"/>
      <c r="F19" s="23"/>
      <c r="G19" s="24"/>
      <c r="H19" s="7"/>
      <c r="I19" s="24"/>
      <c r="J19" s="7"/>
      <c r="K19" s="3"/>
    </row>
  </sheetData>
  <mergeCells count="6">
    <mergeCell ref="C4:C8"/>
    <mergeCell ref="D4:D8"/>
    <mergeCell ref="C9:C13"/>
    <mergeCell ref="D9:D13"/>
    <mergeCell ref="C14:C18"/>
    <mergeCell ref="D14:D1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AdminTomasz Grzankowski</dc:creator>
  <cp:lastModifiedBy>AdminTomasz Grzankowski</cp:lastModifiedBy>
  <cp:lastPrinted>2022-09-19T11:06:49Z</cp:lastPrinted>
  <dcterms:created xsi:type="dcterms:W3CDTF">2022-09-19T06:49:15Z</dcterms:created>
  <dcterms:modified xsi:type="dcterms:W3CDTF">2022-09-19T13:25:38Z</dcterms:modified>
</cp:coreProperties>
</file>